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shita\Desktop\"/>
    </mc:Choice>
  </mc:AlternateContent>
  <xr:revisionPtr revIDLastSave="0" documentId="8_{BE251303-CDEE-473F-AAB0-CBB841B09FD8}" xr6:coauthVersionLast="36" xr6:coauthVersionMax="36" xr10:uidLastSave="{00000000-0000-0000-0000-000000000000}"/>
  <bookViews>
    <workbookView xWindow="0" yWindow="0" windowWidth="28800" windowHeight="12900" xr2:uid="{00000000-000D-0000-FFFF-FFFF00000000}"/>
  </bookViews>
  <sheets>
    <sheet name="入会届" sheetId="4" r:id="rId1"/>
    <sheet name="記載方法" sheetId="6" r:id="rId2"/>
  </sheets>
  <definedNames>
    <definedName name="_xlnm.Print_Area" localSheetId="1">記載方法!$A$1:$AH$39</definedName>
    <definedName name="_xlnm.Print_Area" localSheetId="0">入会届!$A$1:$AG$36</definedName>
  </definedNames>
  <calcPr calcId="191029"/>
</workbook>
</file>

<file path=xl/calcChain.xml><?xml version="1.0" encoding="utf-8"?>
<calcChain xmlns="http://schemas.openxmlformats.org/spreadsheetml/2006/main">
  <c r="BD2" i="4" l="1"/>
  <c r="AV2" i="4"/>
  <c r="AU2" i="4"/>
  <c r="AM2" i="4"/>
  <c r="AL2" i="4"/>
  <c r="AY2" i="4" l="1"/>
  <c r="AJ17" i="6"/>
  <c r="AM17" i="6" s="1"/>
  <c r="AY2" i="6" s="1"/>
  <c r="BC2" i="6"/>
  <c r="BB2" i="6"/>
  <c r="BA2" i="6"/>
  <c r="AZ2" i="6"/>
  <c r="AX2" i="6"/>
  <c r="AW2" i="6"/>
  <c r="AV2" i="6"/>
  <c r="AU2" i="6"/>
  <c r="AT2" i="6"/>
  <c r="AS2" i="6"/>
  <c r="AR2" i="6"/>
  <c r="AQ2" i="6"/>
  <c r="AP2" i="6"/>
  <c r="AO2" i="6"/>
  <c r="AN2" i="6"/>
  <c r="AM2" i="6"/>
  <c r="AL2" i="6"/>
  <c r="AK2" i="6"/>
  <c r="AQ2" i="4"/>
  <c r="AR2" i="4" l="1"/>
  <c r="BC2" i="4"/>
  <c r="BB2" i="4"/>
  <c r="BA2" i="4"/>
  <c r="AJ17" i="4"/>
  <c r="AM16" i="4" s="1"/>
  <c r="AZ2" i="4" s="1"/>
  <c r="AX2" i="4"/>
  <c r="AW2" i="4"/>
  <c r="AS2" i="4"/>
  <c r="AO2" i="4"/>
  <c r="AN2" i="4"/>
  <c r="AT2" i="4"/>
  <c r="AK2" i="4"/>
  <c r="AP2" i="4" l="1"/>
</calcChain>
</file>

<file path=xl/sharedStrings.xml><?xml version="1.0" encoding="utf-8"?>
<sst xmlns="http://schemas.openxmlformats.org/spreadsheetml/2006/main" count="163" uniqueCount="92">
  <si>
    <t>※受理日</t>
    <rPh sb="1" eb="3">
      <t>ジュリ</t>
    </rPh>
    <rPh sb="3" eb="4">
      <t>ヒ</t>
    </rPh>
    <phoneticPr fontId="1"/>
  </si>
  <si>
    <t>※会員番号</t>
    <rPh sb="1" eb="3">
      <t>カイイン</t>
    </rPh>
    <rPh sb="3" eb="5">
      <t>バンゴウ</t>
    </rPh>
    <phoneticPr fontId="1"/>
  </si>
  <si>
    <t>名前</t>
    <rPh sb="0" eb="2">
      <t>ナマエ</t>
    </rPh>
    <phoneticPr fontId="1"/>
  </si>
  <si>
    <t>性別</t>
    <rPh sb="0" eb="2">
      <t>セイベツ</t>
    </rPh>
    <phoneticPr fontId="1"/>
  </si>
  <si>
    <t>勤務先</t>
    <rPh sb="0" eb="2">
      <t>キンム</t>
    </rPh>
    <rPh sb="2" eb="3">
      <t>サキ</t>
    </rPh>
    <phoneticPr fontId="1"/>
  </si>
  <si>
    <t>勤務先　　　　　　住　所</t>
    <rPh sb="0" eb="2">
      <t>キンム</t>
    </rPh>
    <rPh sb="2" eb="3">
      <t>サキ</t>
    </rPh>
    <rPh sb="9" eb="10">
      <t>ジュウ</t>
    </rPh>
    <rPh sb="11" eb="12">
      <t>ショ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</si>
  <si>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</si>
  <si>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</si>
  <si>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診療情報管理士</t>
    <rPh sb="0" eb="2">
      <t>シンリョウ</t>
    </rPh>
    <rPh sb="2" eb="4">
      <t>ジョウホウ</t>
    </rPh>
    <rPh sb="4" eb="6">
      <t>カンリ</t>
    </rPh>
    <rPh sb="6" eb="7">
      <t>シ</t>
    </rPh>
    <phoneticPr fontId="1"/>
  </si>
  <si>
    <t>医療情報技師</t>
    <rPh sb="0" eb="2">
      <t>イリョウ</t>
    </rPh>
    <rPh sb="2" eb="4">
      <t>ジョウホウ</t>
    </rPh>
    <rPh sb="4" eb="6">
      <t>ギシ</t>
    </rPh>
    <phoneticPr fontId="1"/>
  </si>
  <si>
    <t>所属</t>
    <rPh sb="0" eb="2">
      <t>ショゾク</t>
    </rPh>
    <phoneticPr fontId="1"/>
  </si>
  <si>
    <t>勤務先等、上記内容に変更があった場合は、速やかに事務局へお申し出ください。</t>
    <rPh sb="0" eb="3">
      <t>キンムサキ</t>
    </rPh>
    <rPh sb="3" eb="4">
      <t>トウ</t>
    </rPh>
    <rPh sb="5" eb="7">
      <t>ジョウキ</t>
    </rPh>
    <rPh sb="7" eb="9">
      <t>ナイヨウ</t>
    </rPh>
    <rPh sb="10" eb="12">
      <t>ヘンコウ</t>
    </rPh>
    <rPh sb="16" eb="18">
      <t>バアイ</t>
    </rPh>
    <rPh sb="20" eb="21">
      <t>スミ</t>
    </rPh>
    <rPh sb="24" eb="27">
      <t>ジムキョク</t>
    </rPh>
    <rPh sb="29" eb="30">
      <t>モウ</t>
    </rPh>
    <rPh sb="31" eb="32">
      <t>デ</t>
    </rPh>
    <phoneticPr fontId="1"/>
  </si>
  <si>
    <t>フリガナ</t>
    <phoneticPr fontId="1"/>
  </si>
  <si>
    <t>〠</t>
    <phoneticPr fontId="1"/>
  </si>
  <si>
    <t>メール　　　　アドレス</t>
    <phoneticPr fontId="1"/>
  </si>
  <si>
    <t>資格、　　　その他</t>
    <rPh sb="0" eb="2">
      <t>シカク</t>
    </rPh>
    <rPh sb="8" eb="9">
      <t>タ</t>
    </rPh>
    <phoneticPr fontId="1"/>
  </si>
  <si>
    <t>メーリング</t>
    <phoneticPr fontId="1"/>
  </si>
  <si>
    <t>・</t>
    <phoneticPr fontId="1"/>
  </si>
  <si>
    <t>希望しない</t>
    <rPh sb="0" eb="2">
      <t>キボウ</t>
    </rPh>
    <phoneticPr fontId="1"/>
  </si>
  <si>
    <t>太枠内をご記入ください。　（※箇所は事務局記入欄です。）</t>
    <rPh sb="0" eb="1">
      <t>フト</t>
    </rPh>
    <rPh sb="1" eb="2">
      <t>ワク</t>
    </rPh>
    <rPh sb="2" eb="3">
      <t>ナイ</t>
    </rPh>
    <rPh sb="5" eb="7">
      <t>キニュウ</t>
    </rPh>
    <rPh sb="15" eb="17">
      <t>カショ</t>
    </rPh>
    <rPh sb="18" eb="21">
      <t>ジムキョク</t>
    </rPh>
    <rPh sb="21" eb="23">
      <t>キニュウ</t>
    </rPh>
    <rPh sb="23" eb="24">
      <t>ラン</t>
    </rPh>
    <phoneticPr fontId="1"/>
  </si>
  <si>
    <t>１年間の猶予を以て年会費のご入金が確認できない場合は、自動的退会となります。</t>
    <rPh sb="1" eb="3">
      <t>ネンカン</t>
    </rPh>
    <rPh sb="4" eb="6">
      <t>ユウヨ</t>
    </rPh>
    <rPh sb="7" eb="8">
      <t>モッ</t>
    </rPh>
    <rPh sb="9" eb="12">
      <t>ネンカイヒ</t>
    </rPh>
    <rPh sb="14" eb="16">
      <t>ニュウキン</t>
    </rPh>
    <rPh sb="17" eb="19">
      <t>カクニン</t>
    </rPh>
    <rPh sb="23" eb="25">
      <t>バアイ</t>
    </rPh>
    <rPh sb="27" eb="29">
      <t>ジドウ</t>
    </rPh>
    <rPh sb="29" eb="30">
      <t>テキ</t>
    </rPh>
    <rPh sb="30" eb="32">
      <t>タイカイ</t>
    </rPh>
    <phoneticPr fontId="1"/>
  </si>
  <si>
    <t>一旦入金されたものは、いかなる理由があってもご返金できません。</t>
    <rPh sb="0" eb="2">
      <t>イッタン</t>
    </rPh>
    <rPh sb="2" eb="4">
      <t>ニュウキン</t>
    </rPh>
    <rPh sb="15" eb="17">
      <t>リユウ</t>
    </rPh>
    <rPh sb="23" eb="25">
      <t>ヘンキン</t>
    </rPh>
    <phoneticPr fontId="1"/>
  </si>
  <si>
    <t>翌年度以降は、勉強会等、初回参加時に参加費と共にお納めください。</t>
    <rPh sb="0" eb="2">
      <t>ヨクネン</t>
    </rPh>
    <rPh sb="2" eb="3">
      <t>ド</t>
    </rPh>
    <rPh sb="3" eb="5">
      <t>イコウ</t>
    </rPh>
    <rPh sb="7" eb="9">
      <t>ベンキョウ</t>
    </rPh>
    <rPh sb="9" eb="10">
      <t>カイ</t>
    </rPh>
    <rPh sb="10" eb="11">
      <t>トウ</t>
    </rPh>
    <rPh sb="12" eb="14">
      <t>ショカイ</t>
    </rPh>
    <rPh sb="14" eb="16">
      <t>サンカ</t>
    </rPh>
    <rPh sb="16" eb="17">
      <t>トキ</t>
    </rPh>
    <rPh sb="18" eb="21">
      <t>サンカヒ</t>
    </rPh>
    <rPh sb="22" eb="23">
      <t>トモ</t>
    </rPh>
    <rPh sb="25" eb="26">
      <t>オサ</t>
    </rPh>
    <phoneticPr fontId="1"/>
  </si>
  <si>
    <t>-</t>
    <phoneticPr fontId="1"/>
  </si>
  <si>
    <t>－</t>
    <phoneticPr fontId="1"/>
  </si>
  <si>
    <t>姓：</t>
    <rPh sb="0" eb="1">
      <t>セイ</t>
    </rPh>
    <phoneticPr fontId="1"/>
  </si>
  <si>
    <t>名：</t>
    <rPh sb="0" eb="1">
      <t>ナ</t>
    </rPh>
    <phoneticPr fontId="1"/>
  </si>
  <si>
    <t>ﾌﾘｶﾞﾅ
（半角）</t>
    <rPh sb="7" eb="9">
      <t>ハンカク</t>
    </rPh>
    <phoneticPr fontId="1"/>
  </si>
  <si>
    <t>漢字
（全角）</t>
    <rPh sb="0" eb="2">
      <t>カンジ</t>
    </rPh>
    <rPh sb="4" eb="6">
      <t>ゼンカク</t>
    </rPh>
    <phoneticPr fontId="1"/>
  </si>
  <si>
    <t>－</t>
  </si>
  <si>
    <t>その他</t>
    <rPh sb="2" eb="3">
      <t>タ</t>
    </rPh>
    <phoneticPr fontId="1"/>
  </si>
  <si>
    <t>フリガナ姓</t>
    <rPh sb="4" eb="5">
      <t>セイ</t>
    </rPh>
    <phoneticPr fontId="1"/>
  </si>
  <si>
    <t>申込日</t>
    <rPh sb="0" eb="2">
      <t>モウシコ</t>
    </rPh>
    <rPh sb="2" eb="3">
      <t>ヒ</t>
    </rPh>
    <phoneticPr fontId="1"/>
  </si>
  <si>
    <t>性別</t>
    <rPh sb="0" eb="2">
      <t>セイベツ</t>
    </rPh>
    <phoneticPr fontId="1"/>
  </si>
  <si>
    <t>その他：</t>
    <rPh sb="2" eb="3">
      <t>タ</t>
    </rPh>
    <phoneticPr fontId="1"/>
  </si>
  <si>
    <t>確認</t>
    <rPh sb="0" eb="2">
      <t>カクニン</t>
    </rPh>
    <phoneticPr fontId="1"/>
  </si>
  <si>
    <t>希望する</t>
    <rPh sb="0" eb="2">
      <t>キボウ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</si>
  <si>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</si>
  <si>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</si>
  <si>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</si>
  <si>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漢字_姓</t>
    <rPh sb="0" eb="2">
      <t>カンジ</t>
    </rPh>
    <rPh sb="3" eb="4">
      <t>セイ</t>
    </rPh>
    <phoneticPr fontId="1"/>
  </si>
  <si>
    <t>漢字_名</t>
    <rPh sb="0" eb="2">
      <t>カンジ</t>
    </rPh>
    <rPh sb="3" eb="4">
      <t>ナ</t>
    </rPh>
    <phoneticPr fontId="1"/>
  </si>
  <si>
    <t>郵便</t>
    <rPh sb="0" eb="2">
      <t>ユウビン</t>
    </rPh>
    <phoneticPr fontId="1"/>
  </si>
  <si>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</si>
  <si>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</si>
  <si>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</si>
  <si>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Mail</t>
    <phoneticPr fontId="1"/>
  </si>
  <si>
    <t>ML</t>
    <phoneticPr fontId="1"/>
  </si>
  <si>
    <t>資_診療情報</t>
    <rPh sb="0" eb="1">
      <t>シ</t>
    </rPh>
    <rPh sb="2" eb="4">
      <t>シンリョウ</t>
    </rPh>
    <rPh sb="4" eb="6">
      <t>ジョウホウ</t>
    </rPh>
    <phoneticPr fontId="1"/>
  </si>
  <si>
    <t>資_医療情報</t>
    <rPh sb="0" eb="1">
      <t>シ</t>
    </rPh>
    <rPh sb="2" eb="4">
      <t>イリョウ</t>
    </rPh>
    <rPh sb="4" eb="6">
      <t>ジョウホウ</t>
    </rPh>
    <phoneticPr fontId="1"/>
  </si>
  <si>
    <t>資_その他</t>
    <rPh sb="0" eb="1">
      <t>シ</t>
    </rPh>
    <rPh sb="4" eb="5">
      <t>タ</t>
    </rPh>
    <phoneticPr fontId="1"/>
  </si>
  <si>
    <r>
      <t xml:space="preserve">申込日
</t>
    </r>
    <r>
      <rPr>
        <sz val="6"/>
        <color theme="1"/>
        <rFont val="ＭＳ Ｐ明朝"/>
        <family val="1"/>
        <charset val="128"/>
      </rPr>
      <t>(西暦)</t>
    </r>
    <rPh sb="0" eb="2">
      <t>モウシコミ</t>
    </rPh>
    <rPh sb="2" eb="3">
      <t>ヒ</t>
    </rPh>
    <rPh sb="5" eb="7">
      <t>セイレキ</t>
    </rPh>
    <phoneticPr fontId="1"/>
  </si>
  <si>
    <t>079</t>
    <phoneticPr fontId="1"/>
  </si>
  <si>
    <t>法人名</t>
    <rPh sb="0" eb="2">
      <t>ホウジン</t>
    </rPh>
    <rPh sb="2" eb="3">
      <t>ナ</t>
    </rPh>
    <phoneticPr fontId="1"/>
  </si>
  <si>
    <t>勤務先カナ</t>
    <rPh sb="0" eb="3">
      <t>キンムサキ</t>
    </rPh>
    <phoneticPr fontId="1"/>
  </si>
  <si>
    <t>法人名：</t>
    <rPh sb="0" eb="2">
      <t>ホウジン</t>
    </rPh>
    <rPh sb="2" eb="3">
      <t>ナ</t>
    </rPh>
    <phoneticPr fontId="1"/>
  </si>
  <si>
    <t>施設名：</t>
    <rPh sb="0" eb="2">
      <t>シセツ</t>
    </rPh>
    <rPh sb="2" eb="3">
      <t>ナ</t>
    </rPh>
    <phoneticPr fontId="1"/>
  </si>
  <si>
    <t>施設名</t>
    <rPh sb="0" eb="2">
      <t>シセツ</t>
    </rPh>
    <rPh sb="2" eb="3">
      <t>ナ</t>
    </rPh>
    <phoneticPr fontId="1"/>
  </si>
  <si>
    <t>備考</t>
    <rPh sb="0" eb="2">
      <t>ビコウ</t>
    </rPh>
    <phoneticPr fontId="1"/>
  </si>
  <si>
    <t>資_その他補足</t>
    <rPh sb="0" eb="1">
      <t>シ</t>
    </rPh>
    <rPh sb="4" eb="5">
      <t>タ</t>
    </rPh>
    <rPh sb="5" eb="7">
      <t>ホソク</t>
    </rPh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</si>
  <si>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</si>
  <si>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</si>
  <si>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所属</t>
    <rPh sb="0" eb="2">
      <t>ショゾク</t>
    </rPh>
    <phoneticPr fontId="1"/>
  </si>
  <si>
    <t>ｺｳﾍﾞ</t>
    <phoneticPr fontId="1"/>
  </si>
  <si>
    <t>神戸</t>
    <rPh sb="0" eb="2">
      <t>コウベ</t>
    </rPh>
    <phoneticPr fontId="1"/>
  </si>
  <si>
    <t>ﾋﾒｺ</t>
    <phoneticPr fontId="1"/>
  </si>
  <si>
    <t>姫子</t>
    <rPh sb="0" eb="2">
      <t>ヒメコ</t>
    </rPh>
    <phoneticPr fontId="1"/>
  </si>
  <si>
    <t>女</t>
  </si>
  <si>
    <t>ｼｬｶｲｲﾘｮｳﾎｳｼﾞﾝｻﾞｲﾀﾞﾝﾋｮｳｺﾞｶｲ　ｼﾝｷﾋﾞｮｳｲﾝ</t>
    <phoneticPr fontId="1"/>
  </si>
  <si>
    <t>社会医療法人財団兵庫県会</t>
    <rPh sb="0" eb="2">
      <t>シャカイ</t>
    </rPh>
    <rPh sb="2" eb="4">
      <t>イリョウ</t>
    </rPh>
    <rPh sb="4" eb="6">
      <t>ホウジン</t>
    </rPh>
    <rPh sb="6" eb="8">
      <t>ザイダン</t>
    </rPh>
    <rPh sb="8" eb="11">
      <t>ヒョウゴケン</t>
    </rPh>
    <rPh sb="11" eb="12">
      <t>カイ</t>
    </rPh>
    <phoneticPr fontId="1"/>
  </si>
  <si>
    <t>神姫病院</t>
    <rPh sb="0" eb="2">
      <t>シンキ</t>
    </rPh>
    <rPh sb="2" eb="4">
      <t>ビョウイン</t>
    </rPh>
    <phoneticPr fontId="1"/>
  </si>
  <si>
    <t>【 入会申込書 】</t>
    <phoneticPr fontId="1"/>
  </si>
  <si>
    <t>987</t>
    <phoneticPr fontId="1"/>
  </si>
  <si>
    <t>6543</t>
    <phoneticPr fontId="1"/>
  </si>
  <si>
    <t>兵庫県神戸市中央区99番地9-1</t>
    <rPh sb="0" eb="3">
      <t>ヒョウゴケン</t>
    </rPh>
    <rPh sb="3" eb="6">
      <t>コウベシ</t>
    </rPh>
    <rPh sb="6" eb="9">
      <t>チュウオウク</t>
    </rPh>
    <rPh sb="11" eb="13">
      <t>バンチ</t>
    </rPh>
    <phoneticPr fontId="1"/>
  </si>
  <si>
    <t>診療情報管理ビル5階</t>
    <rPh sb="0" eb="2">
      <t>シンリョウ</t>
    </rPh>
    <rPh sb="2" eb="4">
      <t>ジョウホウ</t>
    </rPh>
    <rPh sb="4" eb="6">
      <t>カンリ</t>
    </rPh>
    <rPh sb="9" eb="10">
      <t>カイ</t>
    </rPh>
    <phoneticPr fontId="1"/>
  </si>
  <si>
    <t>999</t>
    <phoneticPr fontId="1"/>
  </si>
  <si>
    <t>8888</t>
    <phoneticPr fontId="1"/>
  </si>
  <si>
    <t>888</t>
    <phoneticPr fontId="1"/>
  </si>
  <si>
    <t>9999</t>
    <phoneticPr fontId="1"/>
  </si>
  <si>
    <r>
      <t>x</t>
    </r>
    <r>
      <rPr>
        <sz val="11"/>
        <color theme="1"/>
        <rFont val="ＭＳ Ｐゴシック"/>
        <family val="2"/>
        <charset val="128"/>
        <scheme val="minor"/>
      </rPr>
      <t>xxyyy@zzz.or.jp</t>
    </r>
    <phoneticPr fontId="1"/>
  </si>
  <si>
    <t>がん登録実務初級者、情報処理2級</t>
    <rPh sb="2" eb="4">
      <t>トウロク</t>
    </rPh>
    <rPh sb="4" eb="6">
      <t>ジツム</t>
    </rPh>
    <rPh sb="6" eb="9">
      <t>ショキュウシャ</t>
    </rPh>
    <rPh sb="10" eb="12">
      <t>ジョウホウ</t>
    </rPh>
    <rPh sb="12" eb="14">
      <t>ショリ</t>
    </rPh>
    <rPh sb="15" eb="16">
      <t>キュウ</t>
    </rPh>
    <phoneticPr fontId="1"/>
  </si>
  <si>
    <t>@</t>
    <phoneticPr fontId="1"/>
  </si>
  <si>
    <t>診療情報管理課</t>
    <rPh sb="0" eb="2">
      <t>シンリョウ</t>
    </rPh>
    <rPh sb="2" eb="4">
      <t>ジョウホウ</t>
    </rPh>
    <rPh sb="4" eb="6">
      <t>カンリ</t>
    </rPh>
    <rPh sb="6" eb="7">
      <t>カ</t>
    </rPh>
    <phoneticPr fontId="1"/>
  </si>
  <si>
    <t>フリガナ名</t>
    <rPh sb="4" eb="5">
      <t>ナ</t>
    </rPh>
    <phoneticPr fontId="1"/>
  </si>
  <si>
    <t/>
  </si>
  <si>
    <t>住所1</t>
    <rPh sb="0" eb="2">
      <t>ジュウショ</t>
    </rPh>
    <phoneticPr fontId="1"/>
  </si>
  <si>
    <t>住所2</t>
    <rPh sb="0" eb="2">
      <t>ジュウショ</t>
    </rPh>
    <phoneticPr fontId="1"/>
  </si>
  <si>
    <t>希望する</t>
    <phoneticPr fontId="1"/>
  </si>
  <si>
    <t>年会費は2,000円です。</t>
    <rPh sb="0" eb="1">
      <t>ネン</t>
    </rPh>
    <rPh sb="1" eb="3">
      <t>カイヒ</t>
    </rPh>
    <rPh sb="9" eb="10">
      <t>エン</t>
    </rPh>
    <phoneticPr fontId="1"/>
  </si>
  <si>
    <t>年会資格の継続について、１年間の猶予を以て年会費のご入金が確認できない場合は、自動退会となります。</t>
    <rPh sb="0" eb="1">
      <t>ネン</t>
    </rPh>
    <rPh sb="1" eb="2">
      <t>カイ</t>
    </rPh>
    <rPh sb="2" eb="4">
      <t>シカク</t>
    </rPh>
    <rPh sb="5" eb="7">
      <t>ケイゾク</t>
    </rPh>
    <rPh sb="13" eb="15">
      <t>ネンカン</t>
    </rPh>
    <rPh sb="16" eb="18">
      <t>ユウヨ</t>
    </rPh>
    <rPh sb="19" eb="20">
      <t>モッ</t>
    </rPh>
    <rPh sb="21" eb="24">
      <t>ネンカイヒ</t>
    </rPh>
    <rPh sb="26" eb="28">
      <t>ニュウキン</t>
    </rPh>
    <rPh sb="29" eb="31">
      <t>カクニン</t>
    </rPh>
    <rPh sb="35" eb="37">
      <t>バアイ</t>
    </rPh>
    <rPh sb="39" eb="41">
      <t>ジドウ</t>
    </rPh>
    <rPh sb="41" eb="43">
      <t>タイカイ</t>
    </rPh>
    <phoneticPr fontId="1"/>
  </si>
  <si>
    <t>一旦ご入金されたものは、いかなる理由があってもご返金できません。</t>
    <rPh sb="0" eb="2">
      <t>イッタン</t>
    </rPh>
    <rPh sb="3" eb="5">
      <t>ニュウキン</t>
    </rPh>
    <rPh sb="16" eb="18">
      <t>リユウ</t>
    </rPh>
    <rPh sb="24" eb="26">
      <t>ヘンキン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</si>
</sst>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333333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rgb="FF33333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175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8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7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7" fillId="0" borderId="27" xfId="0" applyFont="1" applyBorder="1" applyAlignment="1">
      <alignment vertical="center"/>
    </xf>
    <xf numFmtId="0" fontId="5" fillId="0" borderId="36" xfId="0" applyFont="1" applyBorder="1">
      <alignment vertical="center"/>
    </xf>
    <xf numFmtId="0" fontId="5" fillId="0" borderId="9" xfId="0" applyFont="1" applyBorder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44" xfId="0" quotePrefix="1" applyFont="1" applyBorder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53" xfId="0" applyFont="1" applyBorder="1" applyAlignment="1">
      <alignment vertical="center"/>
    </xf>
    <xf numFmtId="0" fontId="0" fillId="0" borderId="16" xfId="0" quotePrefix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57" xfId="0" applyFont="1" applyBorder="1">
      <alignment vertical="center"/>
    </xf>
    <xf numFmtId="0" fontId="5" fillId="0" borderId="3" xfId="0" quotePrefix="1" applyFont="1" applyBorder="1" applyAlignment="1">
      <alignment horizontal="center" vertical="center"/>
    </xf>
    <xf numFmtId="0" fontId="12" fillId="0" borderId="65" xfId="1" applyFont="1" applyFill="1" applyBorder="1" applyAlignment="1">
      <alignment horizontal="right" wrapText="1"/>
    </xf>
    <xf numFmtId="14" fontId="12" fillId="0" borderId="65" xfId="1" applyNumberFormat="1" applyFont="1" applyFill="1" applyBorder="1" applyAlignment="1">
      <alignment horizontal="right" wrapText="1"/>
    </xf>
    <xf numFmtId="0" fontId="12" fillId="0" borderId="65" xfId="1" applyFont="1" applyFill="1" applyBorder="1" applyAlignment="1">
      <alignment wrapText="1"/>
    </xf>
    <xf numFmtId="0" fontId="12" fillId="0" borderId="0" xfId="1"/>
    <xf numFmtId="0" fontId="7" fillId="0" borderId="6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7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13" fillId="0" borderId="0" xfId="0" applyFo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5" fillId="0" borderId="16" xfId="0" quotePrefix="1" applyNumberFormat="1" applyFont="1" applyBorder="1" applyAlignment="1">
      <alignment horizontal="center" vertical="center"/>
    </xf>
    <xf numFmtId="49" fontId="5" fillId="0" borderId="8" xfId="0" quotePrefix="1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2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71" xfId="0" applyFont="1" applyBorder="1" applyAlignment="1">
      <alignment horizontal="right" vertical="center"/>
    </xf>
    <xf numFmtId="0" fontId="10" fillId="0" borderId="7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6" xfId="0" quotePrefix="1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標準" xfId="0" builtinId="0"/>
    <cellStyle name="標準_入会届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K$16" lockText="1" noThreeD="1"/>
</file>

<file path=xl/ctrlProps/ctrlProp10.xml><?xml version="1.0" encoding="utf-8"?>
<formControlPr xmlns="http://schemas.microsoft.com/office/spreadsheetml/2009/9/main" objectType="CheckBox" checked="Checked" fmlaLink="$AK$20" lockText="1" noThreeD="1"/>
</file>

<file path=xl/ctrlProps/ctrlProp2.xml><?xml version="1.0" encoding="utf-8"?>
<formControlPr xmlns="http://schemas.microsoft.com/office/spreadsheetml/2009/9/main" objectType="CheckBox" fmlaLink="$AL$16" lockText="1" noThreeD="1"/>
</file>

<file path=xl/ctrlProps/ctrlProp3.xml><?xml version="1.0" encoding="utf-8"?>
<formControlPr xmlns="http://schemas.microsoft.com/office/spreadsheetml/2009/9/main" objectType="CheckBox" fmlaLink="$AK$17" lockText="1" noThreeD="1"/>
</file>

<file path=xl/ctrlProps/ctrlProp4.xml><?xml version="1.0" encoding="utf-8"?>
<formControlPr xmlns="http://schemas.microsoft.com/office/spreadsheetml/2009/9/main" objectType="CheckBox" fmlaLink="$AK$18" lockText="1" noThreeD="1"/>
</file>

<file path=xl/ctrlProps/ctrlProp5.xml><?xml version="1.0" encoding="utf-8"?>
<formControlPr xmlns="http://schemas.microsoft.com/office/spreadsheetml/2009/9/main" objectType="CheckBox" fmlaLink="$AK$19" lockText="1" noThreeD="1"/>
</file>

<file path=xl/ctrlProps/ctrlProp6.xml><?xml version="1.0" encoding="utf-8"?>
<formControlPr xmlns="http://schemas.microsoft.com/office/spreadsheetml/2009/9/main" objectType="CheckBox" checked="Checked" fmlaLink="$AK$17" lockText="1" noThreeD="1"/>
</file>

<file path=xl/ctrlProps/ctrlProp7.xml><?xml version="1.0" encoding="utf-8"?>
<formControlPr xmlns="http://schemas.microsoft.com/office/spreadsheetml/2009/9/main" objectType="CheckBox" fmlaLink="$AL$17" lockText="1" noThreeD="1"/>
</file>

<file path=xl/ctrlProps/ctrlProp8.xml><?xml version="1.0" encoding="utf-8"?>
<formControlPr xmlns="http://schemas.microsoft.com/office/spreadsheetml/2009/9/main" objectType="CheckBox" checked="Checked" fmlaLink="$AK$18" lockText="1" noThreeD="1"/>
</file>

<file path=xl/ctrlProps/ctrlProp9.xml><?xml version="1.0" encoding="utf-8"?>
<formControlPr xmlns="http://schemas.microsoft.com/office/spreadsheetml/2009/9/main" objectType="CheckBox" checked="Checked" fmlaLink="$AK$1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11</xdr:col>
      <xdr:colOff>57702</xdr:colOff>
      <xdr:row>1</xdr:row>
      <xdr:rowOff>352425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2562777" cy="44767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47625</xdr:rowOff>
        </xdr:from>
        <xdr:to>
          <xdr:col>11</xdr:col>
          <xdr:colOff>161925</xdr:colOff>
          <xdr:row>16</xdr:row>
          <xdr:rowOff>295275</xdr:rowOff>
        </xdr:to>
        <xdr:sp macro="" textlink="">
          <xdr:nvSpPr>
            <xdr:cNvPr id="1029" name="Check Box 5" descr="希望する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16</xdr:row>
          <xdr:rowOff>47625</xdr:rowOff>
        </xdr:from>
        <xdr:to>
          <xdr:col>20</xdr:col>
          <xdr:colOff>104775</xdr:colOff>
          <xdr:row>16</xdr:row>
          <xdr:rowOff>295275</xdr:rowOff>
        </xdr:to>
        <xdr:sp macro="" textlink="">
          <xdr:nvSpPr>
            <xdr:cNvPr id="1030" name="Check Box 6" descr="希望しない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28575</xdr:rowOff>
        </xdr:from>
        <xdr:to>
          <xdr:col>8</xdr:col>
          <xdr:colOff>66675</xdr:colOff>
          <xdr:row>17</xdr:row>
          <xdr:rowOff>219075</xdr:rowOff>
        </xdr:to>
        <xdr:sp macro="" textlink="">
          <xdr:nvSpPr>
            <xdr:cNvPr id="1032" name="Check Box 8" descr="希望する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38100</xdr:rowOff>
        </xdr:from>
        <xdr:to>
          <xdr:col>8</xdr:col>
          <xdr:colOff>66675</xdr:colOff>
          <xdr:row>18</xdr:row>
          <xdr:rowOff>228600</xdr:rowOff>
        </xdr:to>
        <xdr:sp macro="" textlink="">
          <xdr:nvSpPr>
            <xdr:cNvPr id="1034" name="Check Box 10" descr="希望する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38100</xdr:rowOff>
        </xdr:from>
        <xdr:to>
          <xdr:col>8</xdr:col>
          <xdr:colOff>66675</xdr:colOff>
          <xdr:row>19</xdr:row>
          <xdr:rowOff>228600</xdr:rowOff>
        </xdr:to>
        <xdr:sp macro="" textlink="">
          <xdr:nvSpPr>
            <xdr:cNvPr id="1036" name="Check Box 12" descr="希望する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1</xdr:row>
      <xdr:rowOff>123825</xdr:rowOff>
    </xdr:from>
    <xdr:to>
      <xdr:col>29</xdr:col>
      <xdr:colOff>171450</xdr:colOff>
      <xdr:row>4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333625" y="295275"/>
          <a:ext cx="4057650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600">
              <a:solidFill>
                <a:schemeClr val="bg1">
                  <a:lumMod val="75000"/>
                </a:schemeClr>
              </a:solidFill>
            </a:rPr>
            <a:t>記載方法</a:t>
          </a:r>
        </a:p>
      </xdr:txBody>
    </xdr:sp>
    <xdr:clientData/>
  </xdr:twoCellAnchor>
  <xdr:twoCellAnchor editAs="oneCell">
    <xdr:from>
      <xdr:col>0</xdr:col>
      <xdr:colOff>0</xdr:colOff>
      <xdr:row>0</xdr:row>
      <xdr:rowOff>76200</xdr:rowOff>
    </xdr:from>
    <xdr:to>
      <xdr:col>11</xdr:col>
      <xdr:colOff>57702</xdr:colOff>
      <xdr:row>1</xdr:row>
      <xdr:rowOff>352425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2562777" cy="44767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47625</xdr:rowOff>
        </xdr:from>
        <xdr:to>
          <xdr:col>11</xdr:col>
          <xdr:colOff>161925</xdr:colOff>
          <xdr:row>16</xdr:row>
          <xdr:rowOff>295275</xdr:rowOff>
        </xdr:to>
        <xdr:sp macro="" textlink="">
          <xdr:nvSpPr>
            <xdr:cNvPr id="5121" name="Check Box 1" descr="希望する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16</xdr:row>
          <xdr:rowOff>47625</xdr:rowOff>
        </xdr:from>
        <xdr:to>
          <xdr:col>20</xdr:col>
          <xdr:colOff>104775</xdr:colOff>
          <xdr:row>16</xdr:row>
          <xdr:rowOff>295275</xdr:rowOff>
        </xdr:to>
        <xdr:sp macro="" textlink="">
          <xdr:nvSpPr>
            <xdr:cNvPr id="5122" name="Check Box 2" descr="希望しない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28575</xdr:rowOff>
        </xdr:from>
        <xdr:to>
          <xdr:col>8</xdr:col>
          <xdr:colOff>66675</xdr:colOff>
          <xdr:row>17</xdr:row>
          <xdr:rowOff>219075</xdr:rowOff>
        </xdr:to>
        <xdr:sp macro="" textlink="">
          <xdr:nvSpPr>
            <xdr:cNvPr id="5123" name="Check Box 3" descr="希望する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38100</xdr:rowOff>
        </xdr:from>
        <xdr:to>
          <xdr:col>8</xdr:col>
          <xdr:colOff>66675</xdr:colOff>
          <xdr:row>18</xdr:row>
          <xdr:rowOff>228600</xdr:rowOff>
        </xdr:to>
        <xdr:sp macro="" textlink="">
          <xdr:nvSpPr>
            <xdr:cNvPr id="5124" name="Check Box 4" descr="希望する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38100</xdr:rowOff>
        </xdr:from>
        <xdr:to>
          <xdr:col>8</xdr:col>
          <xdr:colOff>66675</xdr:colOff>
          <xdr:row>19</xdr:row>
          <xdr:rowOff>228600</xdr:rowOff>
        </xdr:to>
        <xdr:sp macro="" textlink="">
          <xdr:nvSpPr>
            <xdr:cNvPr id="5125" name="Check Box 5" descr="希望する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47624</xdr:colOff>
      <xdr:row>6</xdr:row>
      <xdr:rowOff>38100</xdr:rowOff>
    </xdr:from>
    <xdr:to>
      <xdr:col>29</xdr:col>
      <xdr:colOff>76199</xdr:colOff>
      <xdr:row>6</xdr:row>
      <xdr:rowOff>304800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867399" y="1666875"/>
          <a:ext cx="981075" cy="266700"/>
        </a:xfrm>
        <a:prstGeom prst="wedgeRoundRectCallout">
          <a:avLst>
            <a:gd name="adj1" fmla="val -97577"/>
            <a:gd name="adj2" fmla="val 23611"/>
            <a:gd name="adj3" fmla="val 16667"/>
          </a:avLst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性別を選択</a:t>
          </a:r>
        </a:p>
      </xdr:txBody>
    </xdr:sp>
    <xdr:clientData/>
  </xdr:twoCellAnchor>
  <xdr:twoCellAnchor>
    <xdr:from>
      <xdr:col>12</xdr:col>
      <xdr:colOff>66675</xdr:colOff>
      <xdr:row>17</xdr:row>
      <xdr:rowOff>95250</xdr:rowOff>
    </xdr:from>
    <xdr:to>
      <xdr:col>18</xdr:col>
      <xdr:colOff>161925</xdr:colOff>
      <xdr:row>19</xdr:row>
      <xdr:rowOff>190500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809875" y="4905375"/>
          <a:ext cx="1524000" cy="590550"/>
        </a:xfrm>
        <a:prstGeom prst="wedgeRoundRectCallout">
          <a:avLst>
            <a:gd name="adj1" fmla="val -30434"/>
            <a:gd name="adj2" fmla="val -71550"/>
            <a:gd name="adj3" fmla="val 16667"/>
          </a:avLst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クリックで☑がはいります</a:t>
          </a:r>
        </a:p>
      </xdr:txBody>
    </xdr:sp>
    <xdr:clientData/>
  </xdr:twoCellAnchor>
  <xdr:twoCellAnchor>
    <xdr:from>
      <xdr:col>10</xdr:col>
      <xdr:colOff>180975</xdr:colOff>
      <xdr:row>17</xdr:row>
      <xdr:rowOff>57150</xdr:rowOff>
    </xdr:from>
    <xdr:to>
      <xdr:col>11</xdr:col>
      <xdr:colOff>180975</xdr:colOff>
      <xdr:row>19</xdr:row>
      <xdr:rowOff>190500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447925" y="4867275"/>
          <a:ext cx="238125" cy="6286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48"/>
  <sheetViews>
    <sheetView tabSelected="1" view="pageBreakPreview" zoomScaleNormal="100" zoomScaleSheetLayoutView="100" workbookViewId="0">
      <selection activeCell="L4" sqref="L4"/>
    </sheetView>
  </sheetViews>
  <sheetFormatPr defaultColWidth="8.875" defaultRowHeight="13.5" x14ac:dyDescent="0.15"/>
  <cols>
    <col min="1" max="3" width="2.625" customWidth="1"/>
    <col min="4" max="19" width="3.125" customWidth="1"/>
    <col min="20" max="20" width="2.875" customWidth="1"/>
    <col min="21" max="33" width="3.125" customWidth="1"/>
    <col min="34" max="35" width="0.625" customWidth="1"/>
    <col min="36" max="36" width="5.125" bestFit="1" customWidth="1"/>
    <col min="37" max="98" width="14.625" customWidth="1"/>
  </cols>
  <sheetData>
    <row r="1" spans="1:90" x14ac:dyDescent="0.15">
      <c r="AK1" s="19" t="s">
        <v>32</v>
      </c>
      <c r="AL1" s="19" t="s">
        <v>31</v>
      </c>
      <c r="AM1" s="19" t="s">
        <v>84</v>
      </c>
      <c r="AN1" s="19" t="s">
        <v>40</v>
      </c>
      <c r="AO1" s="19" t="s">
        <v>41</v>
      </c>
      <c r="AP1" s="19" t="s">
        <v>33</v>
      </c>
      <c r="AQ1" t="s">
        <v>53</v>
      </c>
      <c r="AR1" s="19" t="s">
        <v>57</v>
      </c>
      <c r="AS1" t="s">
        <v>43</v>
      </c>
      <c r="AT1" s="19" t="s">
        <v>42</v>
      </c>
      <c r="AU1" s="19" t="s">
        <v>86</v>
      </c>
      <c r="AV1" s="19" t="s">
        <v>87</v>
      </c>
      <c r="AW1" t="s">
        <v>44</v>
      </c>
      <c r="AX1" t="s">
        <v>45</v>
      </c>
      <c r="AY1" t="s">
        <v>46</v>
      </c>
      <c r="AZ1" t="s">
        <v>47</v>
      </c>
      <c r="BA1" t="s">
        <v>48</v>
      </c>
      <c r="BB1" t="s">
        <v>49</v>
      </c>
      <c r="BC1" t="s">
        <v>50</v>
      </c>
      <c r="BD1" t="s">
        <v>59</v>
      </c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spans="1:90" ht="30" customHeight="1" x14ac:dyDescent="0.15">
      <c r="R2" s="129" t="s">
        <v>0</v>
      </c>
      <c r="S2" s="129"/>
      <c r="T2" s="129"/>
      <c r="U2" s="116">
        <v>2022</v>
      </c>
      <c r="V2" s="117"/>
      <c r="W2" s="117"/>
      <c r="X2" s="117"/>
      <c r="Y2" s="25" t="s">
        <v>37</v>
      </c>
      <c r="Z2" s="118"/>
      <c r="AA2" s="118"/>
      <c r="AB2" s="118"/>
      <c r="AC2" s="25" t="s">
        <v>38</v>
      </c>
      <c r="AD2" s="118"/>
      <c r="AE2" s="118"/>
      <c r="AF2" s="118"/>
      <c r="AG2" s="26" t="s">
        <v>39</v>
      </c>
      <c r="AJ2" t="s">
        <v>35</v>
      </c>
      <c r="AK2" s="30" t="str">
        <f>U4&amp;"年"&amp;Z4&amp;"月"&amp;AD4&amp;"日"</f>
        <v>2022年月日</v>
      </c>
      <c r="AL2" s="30">
        <f>G6</f>
        <v>0</v>
      </c>
      <c r="AM2" s="30">
        <f>O6</f>
        <v>0</v>
      </c>
      <c r="AN2" s="30">
        <f>F7</f>
        <v>0</v>
      </c>
      <c r="AO2" s="30">
        <f>N7</f>
        <v>0</v>
      </c>
      <c r="AP2" s="49" t="str">
        <f>V7</f>
        <v>女</v>
      </c>
      <c r="AQ2" s="30">
        <f>G9</f>
        <v>0</v>
      </c>
      <c r="AR2" s="30">
        <f>G11</f>
        <v>0</v>
      </c>
      <c r="AS2" s="30">
        <f>Y10</f>
        <v>0</v>
      </c>
      <c r="AT2" s="30" t="str">
        <f>E12&amp;H12&amp;I12</f>
        <v>-</v>
      </c>
      <c r="AU2" s="30">
        <f>F13</f>
        <v>0</v>
      </c>
      <c r="AV2" s="30" t="str">
        <f>IF(F14="","",F14)</f>
        <v/>
      </c>
      <c r="AW2" s="30" t="str">
        <f>D15&amp;H15&amp;I15&amp;M15&amp;N15</f>
        <v>－－</v>
      </c>
      <c r="AX2" s="30" t="str">
        <f>U15&amp;Y15&amp;Z15&amp;AC15&amp;AD15</f>
        <v>－－</v>
      </c>
      <c r="AY2" s="30" t="str">
        <f>E16&amp;Q16&amp;R16</f>
        <v>@</v>
      </c>
      <c r="AZ2" s="30" t="str">
        <f>AM16</f>
        <v>不正です</v>
      </c>
      <c r="BA2" s="3" t="str">
        <f>IF(AK17=TRUE,"〇","")</f>
        <v/>
      </c>
      <c r="BB2" s="32" t="str">
        <f>IF(AK18=TRUE,"〇","")</f>
        <v/>
      </c>
      <c r="BC2" s="32" t="str">
        <f>IF(AK19=TRUE,"〇","")</f>
        <v/>
      </c>
      <c r="BD2" t="str">
        <f>IF(G21="","",G21)</f>
        <v/>
      </c>
    </row>
    <row r="3" spans="1:90" ht="7.5" customHeight="1" thickBot="1" x14ac:dyDescent="0.2"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90" ht="40.5" customHeight="1" thickBot="1" x14ac:dyDescent="0.2">
      <c r="A4" s="35" t="s">
        <v>71</v>
      </c>
      <c r="B4" s="35"/>
      <c r="C4" s="35"/>
      <c r="D4" s="35"/>
      <c r="E4" s="35"/>
      <c r="F4" s="35"/>
      <c r="G4" s="35"/>
      <c r="H4" s="35"/>
      <c r="I4" s="35"/>
      <c r="J4" s="18"/>
      <c r="K4" s="18"/>
      <c r="L4" s="18"/>
      <c r="M4" s="18"/>
      <c r="N4" s="18"/>
      <c r="O4" s="18"/>
      <c r="P4" s="18"/>
      <c r="Q4" s="5"/>
      <c r="R4" s="130" t="s">
        <v>51</v>
      </c>
      <c r="S4" s="131"/>
      <c r="T4" s="131"/>
      <c r="U4" s="123">
        <v>2022</v>
      </c>
      <c r="V4" s="124"/>
      <c r="W4" s="124"/>
      <c r="X4" s="124"/>
      <c r="Y4" s="50" t="s">
        <v>37</v>
      </c>
      <c r="Z4" s="115"/>
      <c r="AA4" s="115"/>
      <c r="AB4" s="115"/>
      <c r="AC4" s="50" t="s">
        <v>38</v>
      </c>
      <c r="AD4" s="115"/>
      <c r="AE4" s="115"/>
      <c r="AF4" s="115"/>
      <c r="AG4" s="51" t="s">
        <v>39</v>
      </c>
      <c r="AK4" s="45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7"/>
      <c r="BF4" s="47"/>
      <c r="BG4" s="46" t="s">
        <v>85</v>
      </c>
      <c r="BH4" s="46" t="s">
        <v>85</v>
      </c>
      <c r="BI4" s="44" t="b">
        <v>0</v>
      </c>
    </row>
    <row r="5" spans="1:90" ht="29.25" thickBo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13"/>
      <c r="L5" s="5"/>
      <c r="M5" s="5"/>
      <c r="N5" s="5"/>
      <c r="O5" s="5"/>
      <c r="P5" s="5"/>
      <c r="Q5" s="5"/>
      <c r="R5" s="7"/>
      <c r="S5" s="7"/>
      <c r="T5" s="7"/>
      <c r="U5" s="7"/>
      <c r="V5" s="7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90" s="3" customFormat="1" ht="19.5" customHeight="1" x14ac:dyDescent="0.15">
      <c r="A6" s="112" t="s">
        <v>2</v>
      </c>
      <c r="B6" s="113"/>
      <c r="C6" s="114"/>
      <c r="D6" s="121" t="s">
        <v>27</v>
      </c>
      <c r="E6" s="122"/>
      <c r="F6" s="15" t="s">
        <v>25</v>
      </c>
      <c r="G6" s="127"/>
      <c r="H6" s="127"/>
      <c r="I6" s="127"/>
      <c r="J6" s="127"/>
      <c r="K6" s="127"/>
      <c r="L6" s="127"/>
      <c r="M6" s="127"/>
      <c r="N6" s="48" t="s">
        <v>26</v>
      </c>
      <c r="O6" s="127"/>
      <c r="P6" s="127"/>
      <c r="Q6" s="127"/>
      <c r="R6" s="127"/>
      <c r="S6" s="127"/>
      <c r="T6" s="127"/>
      <c r="U6" s="128"/>
      <c r="V6" s="40"/>
      <c r="W6" s="41" t="s">
        <v>3</v>
      </c>
      <c r="X6" s="42"/>
      <c r="Y6" s="20" t="s">
        <v>1</v>
      </c>
      <c r="Z6" s="21"/>
      <c r="AA6" s="21"/>
      <c r="AB6" s="125"/>
      <c r="AC6" s="125"/>
      <c r="AD6" s="125"/>
      <c r="AE6" s="125"/>
      <c r="AF6" s="125"/>
      <c r="AG6" s="126"/>
    </row>
    <row r="7" spans="1:90" s="3" customFormat="1" ht="32.25" customHeight="1" thickBot="1" x14ac:dyDescent="0.2">
      <c r="A7" s="64"/>
      <c r="B7" s="65"/>
      <c r="C7" s="66"/>
      <c r="D7" s="119" t="s">
        <v>28</v>
      </c>
      <c r="E7" s="120"/>
      <c r="F7" s="74"/>
      <c r="G7" s="74"/>
      <c r="H7" s="74"/>
      <c r="I7" s="74"/>
      <c r="J7" s="74"/>
      <c r="K7" s="74"/>
      <c r="L7" s="74"/>
      <c r="M7" s="74"/>
      <c r="N7" s="73"/>
      <c r="O7" s="74"/>
      <c r="P7" s="74"/>
      <c r="Q7" s="74"/>
      <c r="R7" s="74"/>
      <c r="S7" s="74"/>
      <c r="T7" s="74"/>
      <c r="U7" s="75"/>
      <c r="V7" s="90" t="s">
        <v>67</v>
      </c>
      <c r="W7" s="71"/>
      <c r="X7" s="72"/>
      <c r="Y7" s="132"/>
      <c r="Z7" s="133"/>
      <c r="AA7" s="133"/>
      <c r="AB7" s="133"/>
      <c r="AC7" s="133"/>
      <c r="AD7" s="133"/>
      <c r="AE7" s="133"/>
      <c r="AF7" s="133"/>
      <c r="AG7" s="134"/>
    </row>
    <row r="8" spans="1:90" s="3" customFormat="1" ht="19.5" customHeight="1" x14ac:dyDescent="0.15">
      <c r="A8" s="64" t="s">
        <v>4</v>
      </c>
      <c r="B8" s="65"/>
      <c r="C8" s="66"/>
      <c r="D8" s="27" t="s">
        <v>12</v>
      </c>
      <c r="E8" s="28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3"/>
    </row>
    <row r="9" spans="1:90" s="3" customFormat="1" ht="15" customHeight="1" x14ac:dyDescent="0.15">
      <c r="A9" s="64"/>
      <c r="B9" s="65"/>
      <c r="C9" s="66"/>
      <c r="D9" s="91" t="s">
        <v>55</v>
      </c>
      <c r="E9" s="92"/>
      <c r="F9" s="92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95"/>
      <c r="Y9" s="98" t="s">
        <v>62</v>
      </c>
      <c r="Z9" s="99"/>
      <c r="AA9" s="99"/>
      <c r="AB9" s="99"/>
      <c r="AC9" s="99"/>
      <c r="AD9" s="99"/>
      <c r="AE9" s="99"/>
      <c r="AF9" s="99"/>
      <c r="AG9" s="100"/>
    </row>
    <row r="10" spans="1:90" s="3" customFormat="1" ht="15" customHeight="1" x14ac:dyDescent="0.15">
      <c r="A10" s="64"/>
      <c r="B10" s="65"/>
      <c r="C10" s="66"/>
      <c r="D10" s="93"/>
      <c r="E10" s="94"/>
      <c r="F10" s="94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89"/>
      <c r="Z10" s="84"/>
      <c r="AA10" s="84"/>
      <c r="AB10" s="84"/>
      <c r="AC10" s="84"/>
      <c r="AD10" s="84"/>
      <c r="AE10" s="84"/>
      <c r="AF10" s="84"/>
      <c r="AG10" s="85"/>
    </row>
    <row r="11" spans="1:90" s="3" customFormat="1" ht="30" customHeight="1" x14ac:dyDescent="0.15">
      <c r="A11" s="64"/>
      <c r="B11" s="65"/>
      <c r="C11" s="66"/>
      <c r="D11" s="86" t="s">
        <v>56</v>
      </c>
      <c r="E11" s="87"/>
      <c r="F11" s="87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8"/>
      <c r="Y11" s="90"/>
      <c r="Z11" s="71"/>
      <c r="AA11" s="71"/>
      <c r="AB11" s="71"/>
      <c r="AC11" s="71"/>
      <c r="AD11" s="71"/>
      <c r="AE11" s="71"/>
      <c r="AF11" s="71"/>
      <c r="AG11" s="72"/>
    </row>
    <row r="12" spans="1:90" s="3" customFormat="1" ht="24.95" customHeight="1" x14ac:dyDescent="0.15">
      <c r="A12" s="58" t="s">
        <v>5</v>
      </c>
      <c r="B12" s="59"/>
      <c r="C12" s="60"/>
      <c r="D12" s="1" t="s">
        <v>13</v>
      </c>
      <c r="E12" s="103"/>
      <c r="F12" s="103"/>
      <c r="G12" s="103"/>
      <c r="H12" s="43" t="s">
        <v>23</v>
      </c>
      <c r="I12" s="103"/>
      <c r="J12" s="103"/>
      <c r="K12" s="103"/>
      <c r="L12" s="103"/>
      <c r="M12" s="103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90" s="3" customFormat="1" ht="30" customHeight="1" x14ac:dyDescent="0.15">
      <c r="A13" s="58"/>
      <c r="B13" s="59"/>
      <c r="C13" s="60"/>
      <c r="D13" s="76" t="s">
        <v>60</v>
      </c>
      <c r="E13" s="77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1"/>
    </row>
    <row r="14" spans="1:90" s="3" customFormat="1" ht="30" customHeight="1" x14ac:dyDescent="0.15">
      <c r="A14" s="58"/>
      <c r="B14" s="59"/>
      <c r="C14" s="60"/>
      <c r="D14" s="78" t="s">
        <v>61</v>
      </c>
      <c r="E14" s="79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3"/>
    </row>
    <row r="15" spans="1:90" s="3" customFormat="1" ht="24.95" customHeight="1" x14ac:dyDescent="0.15">
      <c r="A15" s="111" t="s">
        <v>6</v>
      </c>
      <c r="B15" s="105"/>
      <c r="C15" s="106"/>
      <c r="D15" s="108"/>
      <c r="E15" s="109"/>
      <c r="F15" s="109"/>
      <c r="G15" s="109"/>
      <c r="H15" s="16" t="s">
        <v>24</v>
      </c>
      <c r="I15" s="101"/>
      <c r="J15" s="101"/>
      <c r="K15" s="101"/>
      <c r="L15" s="101"/>
      <c r="M15" s="16" t="s">
        <v>24</v>
      </c>
      <c r="N15" s="101"/>
      <c r="O15" s="101"/>
      <c r="P15" s="101"/>
      <c r="Q15" s="110"/>
      <c r="R15" s="104" t="s">
        <v>7</v>
      </c>
      <c r="S15" s="105"/>
      <c r="T15" s="106"/>
      <c r="U15" s="108"/>
      <c r="V15" s="109"/>
      <c r="W15" s="109"/>
      <c r="X15" s="109"/>
      <c r="Y15" s="10" t="s">
        <v>29</v>
      </c>
      <c r="Z15" s="101"/>
      <c r="AA15" s="101"/>
      <c r="AB15" s="101"/>
      <c r="AC15" s="16" t="s">
        <v>29</v>
      </c>
      <c r="AD15" s="101"/>
      <c r="AE15" s="101"/>
      <c r="AF15" s="101"/>
      <c r="AG15" s="102"/>
    </row>
    <row r="16" spans="1:90" s="3" customFormat="1" ht="24.95" customHeight="1" x14ac:dyDescent="0.15">
      <c r="A16" s="58" t="s">
        <v>14</v>
      </c>
      <c r="B16" s="59"/>
      <c r="C16" s="60"/>
      <c r="D16" s="3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39" t="s">
        <v>82</v>
      </c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38"/>
      <c r="AK16" s="3" t="b">
        <v>0</v>
      </c>
      <c r="AL16" s="3" t="b">
        <v>0</v>
      </c>
      <c r="AM16" s="3" t="str">
        <f>IF(AJ17="☓","不正です",IF(AND(AJ17="〇",AK16=TRUE),"希望する","希望しない"))</f>
        <v>不正です</v>
      </c>
    </row>
    <row r="17" spans="1:65" s="3" customFormat="1" ht="24.75" customHeight="1" x14ac:dyDescent="0.15">
      <c r="A17" s="64" t="s">
        <v>16</v>
      </c>
      <c r="B17" s="65"/>
      <c r="C17" s="66"/>
      <c r="D17" s="1"/>
      <c r="E17" s="57" t="s">
        <v>88</v>
      </c>
      <c r="F17" s="57"/>
      <c r="G17" s="57"/>
      <c r="H17" s="57"/>
      <c r="I17" s="57"/>
      <c r="J17" s="57"/>
      <c r="K17" s="57"/>
      <c r="L17" s="57"/>
      <c r="M17" s="57"/>
      <c r="N17" s="14" t="s">
        <v>17</v>
      </c>
      <c r="O17" s="57" t="s">
        <v>18</v>
      </c>
      <c r="P17" s="57"/>
      <c r="Q17" s="57"/>
      <c r="R17" s="57"/>
      <c r="S17" s="57"/>
      <c r="T17" s="57"/>
      <c r="U17" s="57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2"/>
      <c r="AJ17" s="32" t="str">
        <f>IF(AK16=AL16,"☓","〇")</f>
        <v>☓</v>
      </c>
      <c r="AK17" s="3" t="b">
        <v>0</v>
      </c>
    </row>
    <row r="18" spans="1:65" s="3" customFormat="1" ht="20.100000000000001" customHeight="1" x14ac:dyDescent="0.15">
      <c r="A18" s="58" t="s">
        <v>15</v>
      </c>
      <c r="B18" s="59"/>
      <c r="C18" s="60"/>
      <c r="D18" s="12"/>
      <c r="E18" s="67" t="s">
        <v>8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8"/>
      <c r="AK18" s="3" t="b">
        <v>0</v>
      </c>
    </row>
    <row r="19" spans="1:65" s="3" customFormat="1" ht="20.100000000000001" customHeight="1" x14ac:dyDescent="0.15">
      <c r="A19" s="58"/>
      <c r="B19" s="59"/>
      <c r="C19" s="60"/>
      <c r="D19" s="11"/>
      <c r="E19" s="69" t="s">
        <v>9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0"/>
      <c r="AK19" s="3" t="b">
        <v>0</v>
      </c>
    </row>
    <row r="20" spans="1:65" s="3" customFormat="1" ht="20.100000000000001" customHeight="1" x14ac:dyDescent="0.15">
      <c r="A20" s="58"/>
      <c r="B20" s="59"/>
      <c r="C20" s="60"/>
      <c r="D20" s="11"/>
      <c r="E20" s="69" t="s">
        <v>30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0"/>
      <c r="AN20"/>
    </row>
    <row r="21" spans="1:65" s="3" customFormat="1" ht="27" customHeight="1" thickBot="1" x14ac:dyDescent="0.2">
      <c r="A21" s="61"/>
      <c r="B21" s="62"/>
      <c r="C21" s="63"/>
      <c r="D21" s="33" t="s">
        <v>34</v>
      </c>
      <c r="E21" s="34"/>
      <c r="F21" s="3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6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x14ac:dyDescent="0.15">
      <c r="D22" s="4" t="s">
        <v>19</v>
      </c>
      <c r="E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65" ht="18" customHeight="1" x14ac:dyDescent="0.1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65" ht="18" customHeight="1" x14ac:dyDescent="0.15">
      <c r="D24" s="4" t="s">
        <v>89</v>
      </c>
      <c r="E24" s="3"/>
      <c r="F24" s="3"/>
      <c r="G24" s="3"/>
      <c r="H24" s="3"/>
      <c r="I24" s="3"/>
      <c r="J24" s="3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65" ht="18" customHeight="1" x14ac:dyDescent="0.15">
      <c r="D25" s="4" t="s">
        <v>91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65" ht="18" customHeight="1" x14ac:dyDescent="0.15">
      <c r="D26" s="4" t="s">
        <v>90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65" ht="18" customHeight="1" x14ac:dyDescent="0.15">
      <c r="D27" s="4" t="s">
        <v>11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5" ht="18" customHeight="1" thickBot="1" x14ac:dyDescent="0.2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65" ht="18" customHeight="1" x14ac:dyDescent="0.15">
      <c r="B29" s="53" t="s">
        <v>58</v>
      </c>
      <c r="C29" s="54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9"/>
    </row>
    <row r="30" spans="1:65" ht="18" customHeight="1" x14ac:dyDescent="0.15">
      <c r="B30" s="140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2"/>
    </row>
    <row r="31" spans="1:65" ht="18" customHeight="1" x14ac:dyDescent="0.15">
      <c r="B31" s="140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2"/>
    </row>
    <row r="32" spans="1:65" ht="18" customHeight="1" x14ac:dyDescent="0.15">
      <c r="B32" s="143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44"/>
    </row>
    <row r="33" spans="2:32" ht="18" customHeight="1" thickBot="1" x14ac:dyDescent="0.2"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7"/>
    </row>
    <row r="34" spans="2:32" x14ac:dyDescent="0.1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52"/>
      <c r="AA34" s="3"/>
      <c r="AB34" s="3"/>
    </row>
    <row r="35" spans="2:32" x14ac:dyDescent="0.1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52"/>
      <c r="AA35" s="3"/>
      <c r="AB35" s="3"/>
    </row>
    <row r="36" spans="2:32" x14ac:dyDescent="0.15">
      <c r="D36" s="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3"/>
      <c r="S36" s="52"/>
      <c r="T36" s="52"/>
      <c r="U36" s="3"/>
      <c r="V36" s="3"/>
      <c r="W36" s="3"/>
      <c r="X36" s="3"/>
      <c r="Y36" s="3"/>
      <c r="Z36" s="3"/>
      <c r="AA36" s="3"/>
      <c r="AB36" s="3"/>
    </row>
    <row r="37" spans="2:32" x14ac:dyDescent="0.15"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32" x14ac:dyDescent="0.15"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32" x14ac:dyDescent="0.15"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AA39" s="6"/>
    </row>
    <row r="40" spans="2:32" x14ac:dyDescent="0.1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AA40" s="6"/>
    </row>
    <row r="41" spans="2:32" x14ac:dyDescent="0.15"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AA41" s="6"/>
    </row>
    <row r="42" spans="2:32" x14ac:dyDescent="0.15"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32" x14ac:dyDescent="0.1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32" x14ac:dyDescent="0.1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32" x14ac:dyDescent="0.1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32" x14ac:dyDescent="0.1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32" x14ac:dyDescent="0.1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32" x14ac:dyDescent="0.1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</sheetData>
  <mergeCells count="59">
    <mergeCell ref="B33:AF33"/>
    <mergeCell ref="D29:AF29"/>
    <mergeCell ref="B30:AF30"/>
    <mergeCell ref="B31:AF31"/>
    <mergeCell ref="B32:AF32"/>
    <mergeCell ref="AD4:AF4"/>
    <mergeCell ref="U2:X2"/>
    <mergeCell ref="Z2:AB2"/>
    <mergeCell ref="AD2:AF2"/>
    <mergeCell ref="D7:E7"/>
    <mergeCell ref="D6:E6"/>
    <mergeCell ref="U4:X4"/>
    <mergeCell ref="Z4:AB4"/>
    <mergeCell ref="AB6:AG6"/>
    <mergeCell ref="O6:U6"/>
    <mergeCell ref="R2:T2"/>
    <mergeCell ref="R4:T4"/>
    <mergeCell ref="G6:M6"/>
    <mergeCell ref="F7:M7"/>
    <mergeCell ref="Y7:AG7"/>
    <mergeCell ref="V7:X7"/>
    <mergeCell ref="A8:C11"/>
    <mergeCell ref="A12:C14"/>
    <mergeCell ref="A16:C16"/>
    <mergeCell ref="A15:C15"/>
    <mergeCell ref="A6:C7"/>
    <mergeCell ref="AD15:AG15"/>
    <mergeCell ref="E12:G12"/>
    <mergeCell ref="I12:M12"/>
    <mergeCell ref="R15:T15"/>
    <mergeCell ref="O17:U17"/>
    <mergeCell ref="E16:P16"/>
    <mergeCell ref="R16:AF16"/>
    <mergeCell ref="D15:G15"/>
    <mergeCell ref="I15:L15"/>
    <mergeCell ref="N15:Q15"/>
    <mergeCell ref="U15:X15"/>
    <mergeCell ref="Z15:AB15"/>
    <mergeCell ref="N7:U7"/>
    <mergeCell ref="D13:E13"/>
    <mergeCell ref="D14:E14"/>
    <mergeCell ref="F13:AG13"/>
    <mergeCell ref="F14:AG14"/>
    <mergeCell ref="N12:AG12"/>
    <mergeCell ref="F8:AG8"/>
    <mergeCell ref="D11:F11"/>
    <mergeCell ref="G11:X11"/>
    <mergeCell ref="Y10:AG11"/>
    <mergeCell ref="D9:F10"/>
    <mergeCell ref="G9:X10"/>
    <mergeCell ref="Y9:AG9"/>
    <mergeCell ref="G21:AG21"/>
    <mergeCell ref="E17:M17"/>
    <mergeCell ref="A18:C21"/>
    <mergeCell ref="A17:C17"/>
    <mergeCell ref="E18:AG18"/>
    <mergeCell ref="E19:AG19"/>
    <mergeCell ref="E20:AG20"/>
    <mergeCell ref="V17:AG17"/>
  </mergeCells>
  <phoneticPr fontId="1"/>
  <dataValidations count="1">
    <dataValidation type="list" allowBlank="1" showInputMessage="1" showErrorMessage="1" sqref="V7:X7" xr:uid="{00000000-0002-0000-0000-000000000000}">
      <formula1>"　,男,女"</formula1>
    </dataValidation>
  </dataValidations>
  <pageMargins left="0.19685039370078741" right="0.19685039370078741" top="1.1417322834645669" bottom="0.7480314960629921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 altText="希望する">
                <anchor moveWithCells="1">
                  <from>
                    <xdr:col>6</xdr:col>
                    <xdr:colOff>114300</xdr:colOff>
                    <xdr:row>16</xdr:row>
                    <xdr:rowOff>47625</xdr:rowOff>
                  </from>
                  <to>
                    <xdr:col>11</xdr:col>
                    <xdr:colOff>161925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 altText="希望しない">
                <anchor moveWithCells="1">
                  <from>
                    <xdr:col>15</xdr:col>
                    <xdr:colOff>38100</xdr:colOff>
                    <xdr:row>16</xdr:row>
                    <xdr:rowOff>47625</xdr:rowOff>
                  </from>
                  <to>
                    <xdr:col>20</xdr:col>
                    <xdr:colOff>104775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 altText="希望する">
                <anchor moveWithCells="1">
                  <from>
                    <xdr:col>3</xdr:col>
                    <xdr:colOff>9525</xdr:colOff>
                    <xdr:row>17</xdr:row>
                    <xdr:rowOff>28575</xdr:rowOff>
                  </from>
                  <to>
                    <xdr:col>8</xdr:col>
                    <xdr:colOff>66675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 altText="希望する">
                <anchor moveWithCells="1">
                  <from>
                    <xdr:col>3</xdr:col>
                    <xdr:colOff>28575</xdr:colOff>
                    <xdr:row>18</xdr:row>
                    <xdr:rowOff>38100</xdr:rowOff>
                  </from>
                  <to>
                    <xdr:col>8</xdr:col>
                    <xdr:colOff>66675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 altText="希望する">
                <anchor moveWithCells="1">
                  <from>
                    <xdr:col>3</xdr:col>
                    <xdr:colOff>28575</xdr:colOff>
                    <xdr:row>19</xdr:row>
                    <xdr:rowOff>38100</xdr:rowOff>
                  </from>
                  <to>
                    <xdr:col>8</xdr:col>
                    <xdr:colOff>66675</xdr:colOff>
                    <xdr:row>19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K51"/>
  <sheetViews>
    <sheetView view="pageLayout" topLeftCell="A6" zoomScaleNormal="100" workbookViewId="0">
      <selection activeCell="AK7" sqref="AK7"/>
    </sheetView>
  </sheetViews>
  <sheetFormatPr defaultColWidth="8.875" defaultRowHeight="13.5" x14ac:dyDescent="0.15"/>
  <cols>
    <col min="1" max="3" width="2.625" customWidth="1"/>
    <col min="4" max="19" width="3.125" customWidth="1"/>
    <col min="20" max="20" width="2.875" customWidth="1"/>
    <col min="21" max="33" width="3.125" customWidth="1"/>
    <col min="34" max="35" width="0.625" customWidth="1"/>
    <col min="36" max="36" width="5.125" bestFit="1" customWidth="1"/>
    <col min="37" max="99" width="14.625" customWidth="1"/>
  </cols>
  <sheetData>
    <row r="1" spans="1:89" x14ac:dyDescent="0.15">
      <c r="AK1" s="19" t="s">
        <v>32</v>
      </c>
      <c r="AL1" s="19" t="s">
        <v>31</v>
      </c>
      <c r="AM1" s="19" t="s">
        <v>31</v>
      </c>
      <c r="AN1" s="19" t="s">
        <v>40</v>
      </c>
      <c r="AO1" s="19" t="s">
        <v>41</v>
      </c>
      <c r="AP1" s="19" t="s">
        <v>3</v>
      </c>
      <c r="AQ1" s="19" t="s">
        <v>54</v>
      </c>
      <c r="AR1" t="s">
        <v>53</v>
      </c>
      <c r="AS1" s="19" t="s">
        <v>57</v>
      </c>
      <c r="AT1" t="s">
        <v>10</v>
      </c>
      <c r="AU1" s="19" t="s">
        <v>42</v>
      </c>
      <c r="AV1" t="s">
        <v>6</v>
      </c>
      <c r="AW1" t="s">
        <v>45</v>
      </c>
      <c r="AX1" t="s">
        <v>46</v>
      </c>
      <c r="AY1" t="s">
        <v>47</v>
      </c>
      <c r="AZ1" t="s">
        <v>48</v>
      </c>
      <c r="BA1" t="s">
        <v>49</v>
      </c>
      <c r="BB1" t="s">
        <v>50</v>
      </c>
      <c r="BC1" t="s">
        <v>59</v>
      </c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</row>
    <row r="2" spans="1:89" ht="30" customHeight="1" x14ac:dyDescent="0.15">
      <c r="R2" s="129" t="s">
        <v>0</v>
      </c>
      <c r="S2" s="129"/>
      <c r="T2" s="129"/>
      <c r="U2" s="116"/>
      <c r="V2" s="117"/>
      <c r="W2" s="117"/>
      <c r="X2" s="117"/>
      <c r="Y2" s="25" t="s">
        <v>37</v>
      </c>
      <c r="Z2" s="118"/>
      <c r="AA2" s="118"/>
      <c r="AB2" s="118"/>
      <c r="AC2" s="25" t="s">
        <v>38</v>
      </c>
      <c r="AD2" s="118"/>
      <c r="AE2" s="118"/>
      <c r="AF2" s="118"/>
      <c r="AG2" s="26" t="s">
        <v>39</v>
      </c>
      <c r="AJ2" t="s">
        <v>35</v>
      </c>
      <c r="AK2" s="30" t="str">
        <f>U4&amp;"年"&amp;Z4&amp;"月"&amp;AD4&amp;"日"</f>
        <v>2019年5月29日</v>
      </c>
      <c r="AL2" s="30" t="str">
        <f>G6</f>
        <v>ｺｳﾍﾞ</v>
      </c>
      <c r="AM2" s="30" t="str">
        <f>O6</f>
        <v>ﾋﾒｺ</v>
      </c>
      <c r="AN2" s="30" t="str">
        <f>F7</f>
        <v>神戸</v>
      </c>
      <c r="AO2" s="30" t="str">
        <f>N7</f>
        <v>姫子</v>
      </c>
      <c r="AP2" s="31" t="str">
        <f>V7</f>
        <v>女</v>
      </c>
      <c r="AQ2" t="str">
        <f>F8</f>
        <v>ｼｬｶｲｲﾘｮｳﾎｳｼﾞﾝｻﾞｲﾀﾞﾝﾋｮｳｺﾞｶｲ　ｼﾝｷﾋﾞｮｳｲﾝ</v>
      </c>
      <c r="AR2" s="30" t="str">
        <f>G9</f>
        <v>社会医療法人財団兵庫県会</v>
      </c>
      <c r="AS2" s="30" t="str">
        <f>G11</f>
        <v>神姫病院</v>
      </c>
      <c r="AT2" s="30" t="str">
        <f>Y10</f>
        <v>診療情報管理課</v>
      </c>
      <c r="AU2" s="30" t="str">
        <f>E12&amp;H12&amp;I12</f>
        <v>987-6543</v>
      </c>
      <c r="AV2" s="30" t="str">
        <f>D15&amp;H15&amp;I15&amp;M15&amp;N15</f>
        <v>079－999－8888</v>
      </c>
      <c r="AW2" s="30" t="str">
        <f>U15&amp;Y15&amp;Z15&amp;AC15&amp;AD15</f>
        <v>079－888－9999</v>
      </c>
      <c r="AX2" s="30" t="str">
        <f>D16</f>
        <v>xxxyyy@zzz.or.jp</v>
      </c>
      <c r="AY2" s="30" t="str">
        <f>AM17</f>
        <v>希望する</v>
      </c>
      <c r="AZ2" s="3" t="str">
        <f>IF(AK18=TRUE,"〇","")</f>
        <v>〇</v>
      </c>
      <c r="BA2" s="32" t="str">
        <f>IF(AK19=TRUE,"〇","")</f>
        <v>〇</v>
      </c>
      <c r="BB2" s="32" t="str">
        <f>IF(AK20=TRUE,"〇","")</f>
        <v>〇</v>
      </c>
      <c r="BC2" t="str">
        <f>G21</f>
        <v>がん登録実務初級者、情報処理2級</v>
      </c>
    </row>
    <row r="3" spans="1:89" ht="7.5" customHeight="1" x14ac:dyDescent="0.15"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89" ht="28.5" x14ac:dyDescent="0.15">
      <c r="A4" s="35" t="s">
        <v>71</v>
      </c>
      <c r="B4" s="35"/>
      <c r="C4" s="35"/>
      <c r="D4" s="35"/>
      <c r="E4" s="35"/>
      <c r="F4" s="35"/>
      <c r="G4" s="35"/>
      <c r="H4" s="35"/>
      <c r="I4" s="35"/>
      <c r="J4" s="18"/>
      <c r="K4" s="18"/>
      <c r="L4" s="18"/>
      <c r="M4" s="18"/>
      <c r="N4" s="18"/>
      <c r="O4" s="18"/>
      <c r="P4" s="18"/>
      <c r="Q4" s="18"/>
      <c r="R4" s="174" t="s">
        <v>51</v>
      </c>
      <c r="S4" s="129"/>
      <c r="T4" s="129"/>
      <c r="U4" s="116">
        <v>2019</v>
      </c>
      <c r="V4" s="117"/>
      <c r="W4" s="117"/>
      <c r="X4" s="117"/>
      <c r="Y4" s="25" t="s">
        <v>37</v>
      </c>
      <c r="Z4" s="118">
        <v>5</v>
      </c>
      <c r="AA4" s="118"/>
      <c r="AB4" s="118"/>
      <c r="AC4" s="25" t="s">
        <v>38</v>
      </c>
      <c r="AD4" s="118">
        <v>29</v>
      </c>
      <c r="AE4" s="118"/>
      <c r="AF4" s="118"/>
      <c r="AG4" s="26" t="s">
        <v>39</v>
      </c>
    </row>
    <row r="5" spans="1:89" ht="29.25" thickBo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7"/>
      <c r="S5" s="7"/>
      <c r="T5" s="7"/>
      <c r="U5" s="7"/>
      <c r="V5" s="7"/>
    </row>
    <row r="6" spans="1:89" s="3" customFormat="1" ht="19.5" customHeight="1" x14ac:dyDescent="0.15">
      <c r="A6" s="112" t="s">
        <v>2</v>
      </c>
      <c r="B6" s="113"/>
      <c r="C6" s="114"/>
      <c r="D6" s="121" t="s">
        <v>27</v>
      </c>
      <c r="E6" s="122"/>
      <c r="F6" s="15" t="s">
        <v>25</v>
      </c>
      <c r="G6" s="127" t="s">
        <v>63</v>
      </c>
      <c r="H6" s="127"/>
      <c r="I6" s="127"/>
      <c r="J6" s="127"/>
      <c r="K6" s="127"/>
      <c r="L6" s="127"/>
      <c r="M6" s="163"/>
      <c r="N6" s="22" t="s">
        <v>26</v>
      </c>
      <c r="O6" s="164" t="s">
        <v>65</v>
      </c>
      <c r="P6" s="164"/>
      <c r="Q6" s="164"/>
      <c r="R6" s="164"/>
      <c r="S6" s="164"/>
      <c r="T6" s="164"/>
      <c r="U6" s="164"/>
      <c r="V6" s="36"/>
      <c r="W6" s="8" t="s">
        <v>3</v>
      </c>
      <c r="X6" s="23"/>
      <c r="Y6" s="20" t="s">
        <v>1</v>
      </c>
      <c r="Z6" s="21"/>
      <c r="AA6" s="21"/>
      <c r="AB6" s="125"/>
      <c r="AC6" s="125"/>
      <c r="AD6" s="125"/>
      <c r="AE6" s="125"/>
      <c r="AF6" s="125"/>
      <c r="AG6" s="126"/>
    </row>
    <row r="7" spans="1:89" s="3" customFormat="1" ht="32.25" customHeight="1" thickBot="1" x14ac:dyDescent="0.2">
      <c r="A7" s="64"/>
      <c r="B7" s="65"/>
      <c r="C7" s="66"/>
      <c r="D7" s="165" t="s">
        <v>28</v>
      </c>
      <c r="E7" s="166"/>
      <c r="F7" s="167" t="s">
        <v>64</v>
      </c>
      <c r="G7" s="167"/>
      <c r="H7" s="167"/>
      <c r="I7" s="167"/>
      <c r="J7" s="167"/>
      <c r="K7" s="167"/>
      <c r="L7" s="167"/>
      <c r="M7" s="168"/>
      <c r="N7" s="169" t="s">
        <v>66</v>
      </c>
      <c r="O7" s="170"/>
      <c r="P7" s="170"/>
      <c r="Q7" s="170"/>
      <c r="R7" s="170"/>
      <c r="S7" s="170"/>
      <c r="T7" s="170"/>
      <c r="U7" s="170"/>
      <c r="V7" s="171" t="s">
        <v>67</v>
      </c>
      <c r="W7" s="172"/>
      <c r="X7" s="173"/>
      <c r="Y7" s="132"/>
      <c r="Z7" s="133"/>
      <c r="AA7" s="133"/>
      <c r="AB7" s="133"/>
      <c r="AC7" s="133"/>
      <c r="AD7" s="133"/>
      <c r="AE7" s="133"/>
      <c r="AF7" s="133"/>
      <c r="AG7" s="134"/>
    </row>
    <row r="8" spans="1:89" s="3" customFormat="1" ht="19.5" customHeight="1" x14ac:dyDescent="0.15">
      <c r="A8" s="64" t="s">
        <v>4</v>
      </c>
      <c r="B8" s="65"/>
      <c r="C8" s="66"/>
      <c r="D8" s="27" t="s">
        <v>12</v>
      </c>
      <c r="E8" s="28"/>
      <c r="F8" s="82" t="s">
        <v>68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3"/>
    </row>
    <row r="9" spans="1:89" s="3" customFormat="1" ht="15" customHeight="1" x14ac:dyDescent="0.15">
      <c r="A9" s="64"/>
      <c r="B9" s="65"/>
      <c r="C9" s="66"/>
      <c r="D9" s="157" t="s">
        <v>55</v>
      </c>
      <c r="E9" s="158"/>
      <c r="F9" s="158"/>
      <c r="G9" s="159" t="s">
        <v>69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98" t="s">
        <v>62</v>
      </c>
      <c r="Z9" s="99"/>
      <c r="AA9" s="99"/>
      <c r="AB9" s="99"/>
      <c r="AC9" s="99"/>
      <c r="AD9" s="99"/>
      <c r="AE9" s="99"/>
      <c r="AF9" s="99"/>
      <c r="AG9" s="100"/>
    </row>
    <row r="10" spans="1:89" s="3" customFormat="1" ht="15" customHeight="1" x14ac:dyDescent="0.15">
      <c r="A10" s="64"/>
      <c r="B10" s="65"/>
      <c r="C10" s="66"/>
      <c r="D10" s="86"/>
      <c r="E10" s="87"/>
      <c r="F10" s="87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9" t="s">
        <v>83</v>
      </c>
      <c r="Z10" s="84"/>
      <c r="AA10" s="84"/>
      <c r="AB10" s="84"/>
      <c r="AC10" s="84"/>
      <c r="AD10" s="84"/>
      <c r="AE10" s="84"/>
      <c r="AF10" s="84"/>
      <c r="AG10" s="85"/>
    </row>
    <row r="11" spans="1:89" s="3" customFormat="1" ht="30" customHeight="1" x14ac:dyDescent="0.15">
      <c r="A11" s="64"/>
      <c r="B11" s="65"/>
      <c r="C11" s="66"/>
      <c r="D11" s="160" t="s">
        <v>56</v>
      </c>
      <c r="E11" s="161"/>
      <c r="F11" s="161"/>
      <c r="G11" s="99" t="s">
        <v>70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162"/>
      <c r="Y11" s="90"/>
      <c r="Z11" s="71"/>
      <c r="AA11" s="71"/>
      <c r="AB11" s="71"/>
      <c r="AC11" s="71"/>
      <c r="AD11" s="71"/>
      <c r="AE11" s="71"/>
      <c r="AF11" s="71"/>
      <c r="AG11" s="72"/>
    </row>
    <row r="12" spans="1:89" s="3" customFormat="1" ht="19.5" customHeight="1" x14ac:dyDescent="0.15">
      <c r="A12" s="58" t="s">
        <v>5</v>
      </c>
      <c r="B12" s="59"/>
      <c r="C12" s="60"/>
      <c r="D12" s="1" t="s">
        <v>13</v>
      </c>
      <c r="E12" s="147" t="s">
        <v>72</v>
      </c>
      <c r="F12" s="148"/>
      <c r="G12" s="149"/>
      <c r="H12" s="29" t="s">
        <v>23</v>
      </c>
      <c r="I12" s="147" t="s">
        <v>73</v>
      </c>
      <c r="J12" s="148"/>
      <c r="K12" s="148"/>
      <c r="L12" s="148"/>
      <c r="M12" s="149"/>
      <c r="N12" s="150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89" s="3" customFormat="1" ht="24.75" customHeight="1" x14ac:dyDescent="0.15">
      <c r="A13" s="58"/>
      <c r="B13" s="59"/>
      <c r="C13" s="60"/>
      <c r="D13" s="151" t="s">
        <v>60</v>
      </c>
      <c r="E13" s="152"/>
      <c r="F13" s="145" t="s">
        <v>74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6"/>
    </row>
    <row r="14" spans="1:89" s="3" customFormat="1" ht="24.75" customHeight="1" x14ac:dyDescent="0.15">
      <c r="A14" s="58"/>
      <c r="B14" s="59"/>
      <c r="C14" s="60"/>
      <c r="D14" s="78" t="s">
        <v>61</v>
      </c>
      <c r="E14" s="79"/>
      <c r="F14" s="82" t="s">
        <v>75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3"/>
    </row>
    <row r="15" spans="1:89" s="3" customFormat="1" ht="19.5" customHeight="1" x14ac:dyDescent="0.15">
      <c r="A15" s="111" t="s">
        <v>6</v>
      </c>
      <c r="B15" s="105"/>
      <c r="C15" s="106"/>
      <c r="D15" s="108" t="s">
        <v>52</v>
      </c>
      <c r="E15" s="109"/>
      <c r="F15" s="109"/>
      <c r="G15" s="109"/>
      <c r="H15" s="16" t="s">
        <v>24</v>
      </c>
      <c r="I15" s="101" t="s">
        <v>76</v>
      </c>
      <c r="J15" s="101"/>
      <c r="K15" s="101"/>
      <c r="L15" s="101"/>
      <c r="M15" s="16" t="s">
        <v>24</v>
      </c>
      <c r="N15" s="101" t="s">
        <v>77</v>
      </c>
      <c r="O15" s="101"/>
      <c r="P15" s="101"/>
      <c r="Q15" s="110"/>
      <c r="R15" s="9"/>
      <c r="S15" s="2" t="s">
        <v>7</v>
      </c>
      <c r="T15" s="24"/>
      <c r="U15" s="108" t="s">
        <v>52</v>
      </c>
      <c r="V15" s="109"/>
      <c r="W15" s="109"/>
      <c r="X15" s="109"/>
      <c r="Y15" s="10" t="s">
        <v>29</v>
      </c>
      <c r="Z15" s="101" t="s">
        <v>78</v>
      </c>
      <c r="AA15" s="101"/>
      <c r="AB15" s="101"/>
      <c r="AC15" s="16" t="s">
        <v>29</v>
      </c>
      <c r="AD15" s="101" t="s">
        <v>79</v>
      </c>
      <c r="AE15" s="101"/>
      <c r="AF15" s="101"/>
      <c r="AG15" s="102"/>
    </row>
    <row r="16" spans="1:89" s="3" customFormat="1" ht="25.5" customHeight="1" x14ac:dyDescent="0.15">
      <c r="A16" s="58" t="s">
        <v>14</v>
      </c>
      <c r="B16" s="59"/>
      <c r="C16" s="60"/>
      <c r="D16" s="154" t="s">
        <v>80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6"/>
    </row>
    <row r="17" spans="1:39" s="3" customFormat="1" ht="24.75" customHeight="1" x14ac:dyDescent="0.15">
      <c r="A17" s="64" t="s">
        <v>16</v>
      </c>
      <c r="B17" s="65"/>
      <c r="C17" s="66"/>
      <c r="D17" s="1"/>
      <c r="E17" s="57" t="s">
        <v>36</v>
      </c>
      <c r="F17" s="57"/>
      <c r="G17" s="57"/>
      <c r="H17" s="57"/>
      <c r="I17" s="57"/>
      <c r="J17" s="57"/>
      <c r="K17" s="57"/>
      <c r="L17" s="57"/>
      <c r="M17" s="57"/>
      <c r="N17" s="17" t="s">
        <v>17</v>
      </c>
      <c r="O17" s="57" t="s">
        <v>18</v>
      </c>
      <c r="P17" s="57"/>
      <c r="Q17" s="57"/>
      <c r="R17" s="57"/>
      <c r="S17" s="57"/>
      <c r="T17" s="57"/>
      <c r="U17" s="57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2"/>
      <c r="AJ17" s="32" t="str">
        <f>IF(AK17=AL17,"☓","〇")</f>
        <v>〇</v>
      </c>
      <c r="AK17" s="3" t="b">
        <v>1</v>
      </c>
      <c r="AL17" s="3" t="b">
        <v>0</v>
      </c>
      <c r="AM17" s="3" t="str">
        <f>IF(AJ17="☓","不正です",IF(AND(AJ17="〇",AK17=TRUE),"希望する","希望しない"))</f>
        <v>希望する</v>
      </c>
    </row>
    <row r="18" spans="1:39" s="3" customFormat="1" ht="20.100000000000001" customHeight="1" x14ac:dyDescent="0.15">
      <c r="A18" s="58" t="s">
        <v>15</v>
      </c>
      <c r="B18" s="59"/>
      <c r="C18" s="60"/>
      <c r="D18" s="12"/>
      <c r="E18" s="67" t="s">
        <v>8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8"/>
      <c r="AK18" s="3" t="b">
        <v>1</v>
      </c>
    </row>
    <row r="19" spans="1:39" s="3" customFormat="1" ht="20.100000000000001" customHeight="1" x14ac:dyDescent="0.15">
      <c r="A19" s="58"/>
      <c r="B19" s="59"/>
      <c r="C19" s="60"/>
      <c r="D19" s="11"/>
      <c r="E19" s="69" t="s">
        <v>9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0"/>
      <c r="AK19" s="3" t="b">
        <v>1</v>
      </c>
    </row>
    <row r="20" spans="1:39" s="3" customFormat="1" ht="20.100000000000001" customHeight="1" x14ac:dyDescent="0.15">
      <c r="A20" s="58"/>
      <c r="B20" s="59"/>
      <c r="C20" s="60"/>
      <c r="D20" s="11"/>
      <c r="E20" s="69" t="s">
        <v>30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0"/>
      <c r="AK20" s="3" t="b">
        <v>1</v>
      </c>
    </row>
    <row r="21" spans="1:39" s="3" customFormat="1" ht="27" customHeight="1" thickBot="1" x14ac:dyDescent="0.2">
      <c r="A21" s="61"/>
      <c r="B21" s="62"/>
      <c r="C21" s="63"/>
      <c r="D21" s="33" t="s">
        <v>34</v>
      </c>
      <c r="E21" s="34"/>
      <c r="F21" s="34"/>
      <c r="G21" s="55" t="s">
        <v>81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6"/>
    </row>
    <row r="22" spans="1:39" x14ac:dyDescent="0.1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39" ht="18" customHeight="1" x14ac:dyDescent="0.15">
      <c r="D23" s="4" t="s">
        <v>19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39" ht="18" customHeight="1" x14ac:dyDescent="0.15"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39" ht="18" customHeight="1" x14ac:dyDescent="0.15">
      <c r="D25" s="4" t="s">
        <v>89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39" ht="18" customHeight="1" x14ac:dyDescent="0.15">
      <c r="D26" s="4" t="s">
        <v>22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39" ht="18" customHeight="1" x14ac:dyDescent="0.15">
      <c r="D27" s="4" t="s">
        <v>20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39" ht="18" customHeight="1" x14ac:dyDescent="0.15">
      <c r="D28" s="4" t="s">
        <v>21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39" ht="18" customHeight="1" x14ac:dyDescent="0.15">
      <c r="D29" s="4" t="s">
        <v>11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39" ht="18" customHeight="1" x14ac:dyDescent="0.15">
      <c r="B30" s="153" t="s">
        <v>58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</row>
    <row r="31" spans="1:39" ht="18" customHeight="1" x14ac:dyDescent="0.15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</row>
    <row r="32" spans="1:39" ht="18" customHeight="1" x14ac:dyDescent="0.15"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</row>
    <row r="33" spans="2:32" ht="18" customHeight="1" x14ac:dyDescent="0.15"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</row>
    <row r="34" spans="2:32" x14ac:dyDescent="0.15"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</row>
    <row r="35" spans="2:32" x14ac:dyDescent="0.1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</row>
    <row r="36" spans="2:32" x14ac:dyDescent="0.1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</row>
    <row r="37" spans="2:32" x14ac:dyDescent="0.1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Z37" s="6"/>
    </row>
    <row r="38" spans="2:32" x14ac:dyDescent="0.1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Z38" s="6"/>
    </row>
    <row r="39" spans="2:32" x14ac:dyDescent="0.1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"/>
      <c r="S39" s="6"/>
      <c r="T39" s="6"/>
      <c r="U39" s="3"/>
      <c r="V39" s="3"/>
    </row>
    <row r="40" spans="2:32" x14ac:dyDescent="0.15"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32" x14ac:dyDescent="0.15"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32" x14ac:dyDescent="0.15"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AA42" s="6"/>
    </row>
    <row r="43" spans="2:32" x14ac:dyDescent="0.1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AA43" s="6"/>
    </row>
    <row r="44" spans="2:32" x14ac:dyDescent="0.15"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AA44" s="6"/>
    </row>
    <row r="45" spans="2:32" x14ac:dyDescent="0.15"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32" x14ac:dyDescent="0.1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32" x14ac:dyDescent="0.1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32" x14ac:dyDescent="0.1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4:22" x14ac:dyDescent="0.1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4:22" x14ac:dyDescent="0.1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4:22" x14ac:dyDescent="0.1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</sheetData>
  <mergeCells count="53">
    <mergeCell ref="R2:T2"/>
    <mergeCell ref="U2:X2"/>
    <mergeCell ref="Z2:AB2"/>
    <mergeCell ref="AD2:AF2"/>
    <mergeCell ref="R4:T4"/>
    <mergeCell ref="U4:X4"/>
    <mergeCell ref="Z4:AB4"/>
    <mergeCell ref="AD4:AF4"/>
    <mergeCell ref="A6:C7"/>
    <mergeCell ref="D6:E6"/>
    <mergeCell ref="G6:M6"/>
    <mergeCell ref="O6:U6"/>
    <mergeCell ref="AB6:AG6"/>
    <mergeCell ref="D7:E7"/>
    <mergeCell ref="F7:M7"/>
    <mergeCell ref="N7:U7"/>
    <mergeCell ref="V7:X7"/>
    <mergeCell ref="Y7:AG7"/>
    <mergeCell ref="A8:C11"/>
    <mergeCell ref="F8:AG8"/>
    <mergeCell ref="D9:F10"/>
    <mergeCell ref="G9:X10"/>
    <mergeCell ref="Y9:AG9"/>
    <mergeCell ref="Y10:AG11"/>
    <mergeCell ref="D11:F11"/>
    <mergeCell ref="G11:X11"/>
    <mergeCell ref="B30:AF36"/>
    <mergeCell ref="AD15:AG15"/>
    <mergeCell ref="A16:C16"/>
    <mergeCell ref="D16:AG16"/>
    <mergeCell ref="A17:C17"/>
    <mergeCell ref="E17:M17"/>
    <mergeCell ref="O17:U17"/>
    <mergeCell ref="V17:AG17"/>
    <mergeCell ref="A15:C15"/>
    <mergeCell ref="D15:G15"/>
    <mergeCell ref="I15:L15"/>
    <mergeCell ref="N15:Q15"/>
    <mergeCell ref="U15:X15"/>
    <mergeCell ref="E19:AG19"/>
    <mergeCell ref="E20:AG20"/>
    <mergeCell ref="G21:AG21"/>
    <mergeCell ref="Z15:AB15"/>
    <mergeCell ref="A18:C21"/>
    <mergeCell ref="E18:AG18"/>
    <mergeCell ref="F13:AG13"/>
    <mergeCell ref="D14:E14"/>
    <mergeCell ref="F14:AG14"/>
    <mergeCell ref="A12:C14"/>
    <mergeCell ref="E12:G12"/>
    <mergeCell ref="I12:M12"/>
    <mergeCell ref="N12:AG12"/>
    <mergeCell ref="D13:E13"/>
  </mergeCells>
  <phoneticPr fontId="1"/>
  <dataValidations disablePrompts="1" count="1">
    <dataValidation type="list" allowBlank="1" showInputMessage="1" showErrorMessage="1" sqref="V7:X7" xr:uid="{00000000-0002-0000-0100-000000000000}">
      <formula1>"　,男,女"</formula1>
    </dataValidation>
  </dataValidations>
  <pageMargins left="0.19685039370078741" right="0.19685039370078741" top="1.1417322834645669" bottom="0.74803149606299213" header="0.31496062992125984" footer="0.31496062992125984"/>
  <pageSetup paperSize="9" scale="99" orientation="portrait" r:id="rId1"/>
  <colBreaks count="1" manualBreakCount="1">
    <brk id="3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 altText="希望する">
                <anchor moveWithCells="1">
                  <from>
                    <xdr:col>6</xdr:col>
                    <xdr:colOff>114300</xdr:colOff>
                    <xdr:row>16</xdr:row>
                    <xdr:rowOff>47625</xdr:rowOff>
                  </from>
                  <to>
                    <xdr:col>11</xdr:col>
                    <xdr:colOff>161925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 altText="希望しない">
                <anchor moveWithCells="1">
                  <from>
                    <xdr:col>15</xdr:col>
                    <xdr:colOff>38100</xdr:colOff>
                    <xdr:row>16</xdr:row>
                    <xdr:rowOff>47625</xdr:rowOff>
                  </from>
                  <to>
                    <xdr:col>20</xdr:col>
                    <xdr:colOff>104775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 altText="希望する">
                <anchor moveWithCells="1">
                  <from>
                    <xdr:col>3</xdr:col>
                    <xdr:colOff>9525</xdr:colOff>
                    <xdr:row>17</xdr:row>
                    <xdr:rowOff>28575</xdr:rowOff>
                  </from>
                  <to>
                    <xdr:col>8</xdr:col>
                    <xdr:colOff>66675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 altText="希望する">
                <anchor moveWithCells="1">
                  <from>
                    <xdr:col>3</xdr:col>
                    <xdr:colOff>28575</xdr:colOff>
                    <xdr:row>18</xdr:row>
                    <xdr:rowOff>38100</xdr:rowOff>
                  </from>
                  <to>
                    <xdr:col>8</xdr:col>
                    <xdr:colOff>66675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 altText="希望する">
                <anchor moveWithCells="1">
                  <from>
                    <xdr:col>3</xdr:col>
                    <xdr:colOff>28575</xdr:colOff>
                    <xdr:row>19</xdr:row>
                    <xdr:rowOff>38100</xdr:rowOff>
                  </from>
                  <to>
                    <xdr:col>8</xdr:col>
                    <xdr:colOff>66675</xdr:colOff>
                    <xdr:row>19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入会届</vt:lpstr>
      <vt:lpstr>記載方法</vt:lpstr>
      <vt:lpstr>記載方法!Print_Area</vt:lpstr>
      <vt:lpstr>入会届!Print_Area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真樹</dc:creator>
  <cp:lastModifiedBy>山下　真樹</cp:lastModifiedBy>
  <cp:lastPrinted>2022-02-15T23:52:59Z</cp:lastPrinted>
  <dcterms:created xsi:type="dcterms:W3CDTF">2019-03-01T05:15:25Z</dcterms:created>
  <dcterms:modified xsi:type="dcterms:W3CDTF">2022-06-25T05:39:43Z</dcterms:modified>
</cp:coreProperties>
</file>